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Итого" sheetId="1" r:id="rId1"/>
    <sheet name="Культура" sheetId="3" r:id="rId2"/>
  </sheets>
  <calcPr calcId="145621"/>
</workbook>
</file>

<file path=xl/calcChain.xml><?xml version="1.0" encoding="utf-8"?>
<calcChain xmlns="http://schemas.openxmlformats.org/spreadsheetml/2006/main">
  <c r="O18" i="1" l="1"/>
  <c r="P18" i="1"/>
  <c r="N18" i="1"/>
  <c r="L18" i="1"/>
  <c r="K18" i="1"/>
  <c r="I18" i="1"/>
  <c r="H18" i="1"/>
  <c r="F18" i="1"/>
  <c r="D18" i="1"/>
  <c r="C18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G18" i="1" l="1"/>
  <c r="J18" i="1"/>
  <c r="E18" i="1"/>
</calcChain>
</file>

<file path=xl/sharedStrings.xml><?xml version="1.0" encoding="utf-8"?>
<sst xmlns="http://schemas.openxmlformats.org/spreadsheetml/2006/main" count="146" uniqueCount="127">
  <si>
    <t>№ п/п</t>
  </si>
  <si>
    <t>Направление</t>
  </si>
  <si>
    <t>Количество объявленных конкурсов</t>
  </si>
  <si>
    <t>Количество конкурсов в которых приняли участие</t>
  </si>
  <si>
    <t>Количество полученных дипломов</t>
  </si>
  <si>
    <t>количество объявленных номинаций</t>
  </si>
  <si>
    <t>% охваченных участием конкурсов</t>
  </si>
  <si>
    <t>Количество номинаций, в которых поданы заявки</t>
  </si>
  <si>
    <t>% охваченных участием номинаций</t>
  </si>
  <si>
    <t>количество выйгрышных конкурсов</t>
  </si>
  <si>
    <t>% выйгрышных конкурсов</t>
  </si>
  <si>
    <t>% полученного денежного вознаграждения</t>
  </si>
  <si>
    <t>Количество участников</t>
  </si>
  <si>
    <t>Образование</t>
  </si>
  <si>
    <t>Культура</t>
  </si>
  <si>
    <t>Молодежь</t>
  </si>
  <si>
    <t>Спорт</t>
  </si>
  <si>
    <t>Семья</t>
  </si>
  <si>
    <t>Общественные организации</t>
  </si>
  <si>
    <t>Развитие экономики</t>
  </si>
  <si>
    <t>АПК</t>
  </si>
  <si>
    <t>Муниципальное управление (в т.ч. Административная реформа)</t>
  </si>
  <si>
    <t>Информатизация (в т.ч. СМИ)</t>
  </si>
  <si>
    <t>Архив</t>
  </si>
  <si>
    <t>ЖКХ</t>
  </si>
  <si>
    <t>Экология</t>
  </si>
  <si>
    <t>Итого</t>
  </si>
  <si>
    <t>Количество победителей</t>
  </si>
  <si>
    <t>Информация об участии и достижениях в конкурсах.</t>
  </si>
  <si>
    <t>Ответственный</t>
  </si>
  <si>
    <t>Наименнование конкурса</t>
  </si>
  <si>
    <t>Дата подачи заявки</t>
  </si>
  <si>
    <t>Дата подведения итогов</t>
  </si>
  <si>
    <t>Результат</t>
  </si>
  <si>
    <t>Информация об участии</t>
  </si>
  <si>
    <t>Примечание</t>
  </si>
  <si>
    <t>Кирилюк И.А.</t>
  </si>
  <si>
    <t>Максимальная сумма денежного возможного денежного вознаграждения</t>
  </si>
  <si>
    <t>полученное  денежное вознаграждение</t>
  </si>
  <si>
    <t>Образцовый фольклорный ансамбль "Колядки", ДШИ п.Новый</t>
  </si>
  <si>
    <t>Дипломом лауреата II степени,             Дипломом «За преданность традиционной культуре»</t>
  </si>
  <si>
    <t>3 номин, в 1 заявка</t>
  </si>
  <si>
    <t>Подкина Л.Н.</t>
  </si>
  <si>
    <t>Чепкасова Т.И. - методист ЦДПИиР</t>
  </si>
  <si>
    <t>Диплом за 1 место</t>
  </si>
  <si>
    <t>27.01-28.01.2018</t>
  </si>
  <si>
    <t>Хныкина Л.А.</t>
  </si>
  <si>
    <t>Народный ансамбль русской песни "Забава"</t>
  </si>
  <si>
    <t>Диплом лауреата I степени,              Диплом «За органичность и артистизм»                Кубок и медаль</t>
  </si>
  <si>
    <t>Меньшикова З.С.</t>
  </si>
  <si>
    <t>Золотарева С.Л.,                МБУК "ЦДПИиР"</t>
  </si>
  <si>
    <t>Диплом Гран-при             Диплом I степени</t>
  </si>
  <si>
    <r>
      <t xml:space="preserve">Опалихина Надежда Николаевна, Медведева Светлана Михайловна, Пустовалова Татьяна Борисовна – </t>
    </r>
    <r>
      <rPr>
        <b/>
        <sz val="11"/>
        <rFont val="Times New Roman"/>
        <family val="1"/>
        <charset val="204"/>
      </rPr>
      <t>ДК «Звездный»</t>
    </r>
    <r>
      <rPr>
        <sz val="11"/>
        <rFont val="Times New Roman"/>
        <family val="1"/>
        <charset val="204"/>
      </rPr>
      <t xml:space="preserve">. Богатырев Александр Михайлович, Васильев Олег Петрович, Агеева Надежда Константиновна, Килина Валентина Юрьевна, Васильев Игорь Петрович - </t>
    </r>
    <r>
      <rPr>
        <b/>
        <sz val="11"/>
        <rFont val="Times New Roman"/>
        <family val="1"/>
        <charset val="204"/>
      </rPr>
      <t>Светлянский СКЦ</t>
    </r>
    <r>
      <rPr>
        <sz val="11"/>
        <rFont val="Times New Roman"/>
        <family val="1"/>
        <charset val="204"/>
      </rPr>
      <t xml:space="preserve">.     Баженова Зоя Аркадьевна </t>
    </r>
    <r>
      <rPr>
        <b/>
        <sz val="11"/>
        <rFont val="Times New Roman"/>
        <family val="1"/>
        <charset val="204"/>
      </rPr>
      <t>Пихтовский СДК</t>
    </r>
    <r>
      <rPr>
        <sz val="11"/>
        <rFont val="Times New Roman"/>
        <family val="1"/>
        <charset val="204"/>
      </rPr>
      <t>.</t>
    </r>
  </si>
  <si>
    <t>Дипломы лауреатов I степени - 2 шт,                Диплом 1 степени       Диплом 2 степени - 2 шт;                   Дипломы участников - 4 шт</t>
  </si>
  <si>
    <t>6 номин., заявка в 5</t>
  </si>
  <si>
    <t>Республиканский конкурс по музыкальной литературе и сольфеджио «В объятьях Терпсихоры» для учащихся старших классов ДШИ УР</t>
  </si>
  <si>
    <t>Шалагинова Варвара,   Коновалова Ангелина,  Мерзляков Иван,     Смольников Даниил,     Якимова Виктория - ДШИ п.Новый</t>
  </si>
  <si>
    <t>Диплом Лауреата II ст,                Диплом III степени, Диплом III степени, Диплом III степени, Диплом III степени</t>
  </si>
  <si>
    <t>без номинаций</t>
  </si>
  <si>
    <t>Газимзянова Ф.Ш.</t>
  </si>
  <si>
    <t>Мужская группа народного ансамбля русской песни "ЗАБАВА", в составе: Воротов Егор, Зайцев Александр, Касимов Раиль</t>
  </si>
  <si>
    <t>Диплом Лауреата II ст</t>
  </si>
  <si>
    <t>22.02-25.02.18</t>
  </si>
  <si>
    <t>Диплом ГРАН-ПРИ Диплом лауреата I ст - 4 шт.         Диплом лауреата II ст - 2 шт.   Диплом лауреата III ст - 3 шт.</t>
  </si>
  <si>
    <t xml:space="preserve">Боровихина Диана, Образцовый фольклорный ансамбль «Колядки», Вотякова Софья, Васильева Елизавета, Образцовый хореографический ансамбль «Арабески», Грачева Алиса, Кибанов Максим и Тарасова Елизавета, Фролова Софья и Юркова Анна, Шадрина Анна </t>
  </si>
  <si>
    <t xml:space="preserve">8 номин, в 6 заявка </t>
  </si>
  <si>
    <t>Кожевникова С.В.</t>
  </si>
  <si>
    <t>Дуэт народ.ансамбля русской песни"Забава",           Ансамбль "Застава"</t>
  </si>
  <si>
    <t>4 номин., в 2  - заявка</t>
  </si>
  <si>
    <t>Диплом участника    Диплом I степени</t>
  </si>
  <si>
    <t>Дипломом лауреата I степени                    Дипломом лауреата II степени                     Дипломом I степени</t>
  </si>
  <si>
    <t>Юркова Анна (преп. Горбунова С.Н.);
Клюева Марина (преп. Макарова Н.В.);
Тарасова Софья (преп. Горбунова С.Н.)</t>
  </si>
  <si>
    <t>Файрушина Карина (гармонь), преп. Кирилюк А.П.;
Волкова Марина (балалайка), преп. Кирилюк А.П.;
Куликовских Екатерина (гармонь), преп. Кирилюк А.П.;
Образцовый фольклорный ансамбль «Колядки»
(рук. Кирилюк И.А., Кирилюк А.П.)</t>
  </si>
  <si>
    <t xml:space="preserve">Дипломом лауреата I степени           Дипломом лауреата II степени                    Дипломом лауреата II степени                    Дипломом лауреата I степени </t>
  </si>
  <si>
    <r>
      <t xml:space="preserve">Российский фестиваль искусств им. П.И.Чайковского </t>
    </r>
    <r>
      <rPr>
        <b/>
        <sz val="11"/>
        <color theme="1"/>
        <rFont val="Times New Roman"/>
        <family val="1"/>
        <charset val="204"/>
      </rPr>
      <t>"Зарни Пилем"</t>
    </r>
  </si>
  <si>
    <r>
      <t xml:space="preserve">VII Республиканский фестиваль-конкурс музыкального исполнительства среди учащихся ДШИ </t>
    </r>
    <r>
      <rPr>
        <b/>
        <sz val="11"/>
        <rFont val="Times New Roman"/>
        <family val="1"/>
        <charset val="204"/>
      </rPr>
      <t>«Виртуозы Прикамья»</t>
    </r>
  </si>
  <si>
    <r>
      <t xml:space="preserve">Конкурс - выставка </t>
    </r>
    <r>
      <rPr>
        <b/>
        <sz val="11"/>
        <color theme="1"/>
        <rFont val="Times New Roman"/>
        <family val="1"/>
        <charset val="204"/>
      </rPr>
      <t>"Рождественская игрушка"</t>
    </r>
  </si>
  <si>
    <r>
      <t xml:space="preserve">Республиканский фестиваль-конкурс вертепных театров и театрализованных колядок </t>
    </r>
    <r>
      <rPr>
        <b/>
        <sz val="11"/>
        <color theme="1"/>
        <rFont val="Times New Roman"/>
        <family val="1"/>
        <charset val="204"/>
      </rPr>
      <t>«Рождественская звезда»</t>
    </r>
  </si>
  <si>
    <r>
      <t xml:space="preserve">I Открытый республиканский конкурс юных исполнителей на народных инструментах фольклорной традиции </t>
    </r>
    <r>
      <rPr>
        <b/>
        <sz val="11"/>
        <color theme="1"/>
        <rFont val="Times New Roman"/>
        <family val="1"/>
        <charset val="204"/>
      </rPr>
      <t>«Заиграй повеселее»</t>
    </r>
  </si>
  <si>
    <r>
      <t xml:space="preserve">Отборочный этап Республиканского фестиваля </t>
    </r>
    <r>
      <rPr>
        <b/>
        <sz val="11"/>
        <rFont val="Times New Roman"/>
        <family val="1"/>
        <charset val="204"/>
      </rPr>
      <t>«В созвездии ветеранских талантов и увлечений</t>
    </r>
    <r>
      <rPr>
        <sz val="11"/>
        <rFont val="Times New Roman"/>
        <family val="1"/>
        <charset val="204"/>
      </rPr>
      <t>»</t>
    </r>
  </si>
  <si>
    <r>
      <t xml:space="preserve">XXXI Международный конкурс культуры, искусства и творчества - </t>
    </r>
    <r>
      <rPr>
        <b/>
        <sz val="11"/>
        <rFont val="Times New Roman"/>
        <family val="1"/>
        <charset val="204"/>
      </rPr>
      <t>«КИТ»</t>
    </r>
  </si>
  <si>
    <r>
      <t xml:space="preserve">III Межрегиональный конкурс-выставка мастеров народной тряпичной куклы </t>
    </r>
    <r>
      <rPr>
        <b/>
        <sz val="11"/>
        <color theme="1"/>
        <rFont val="Times New Roman"/>
        <family val="1"/>
        <charset val="204"/>
      </rPr>
      <t>"Куклодельница"</t>
    </r>
  </si>
  <si>
    <t>Соколова Екатерина</t>
  </si>
  <si>
    <t>Густенева Карина, Кудринский СДК</t>
  </si>
  <si>
    <t>Диплом лауреата III степени</t>
  </si>
  <si>
    <t>2-4.04.2018</t>
  </si>
  <si>
    <t>7 номин., в 1- заявка</t>
  </si>
  <si>
    <t>Дипломом лауреата II степени</t>
  </si>
  <si>
    <t>Старший хор «Соловушка» МБУ ДО «ДШИ п. Новый» (руководитель Столбова Татьяна Георгиевна, концертмейстер Горбунова Светлана Николаевна)</t>
  </si>
  <si>
    <t>солисты Образцового фольклорного ансамбля «Колядки» Коршунов Никифор и Фоминых Владимир</t>
  </si>
  <si>
    <t>Диплом лауреата II степени - 2 шт</t>
  </si>
  <si>
    <t>в 1заявка</t>
  </si>
  <si>
    <t>Диплом III степени</t>
  </si>
  <si>
    <t>Белых Е.П.</t>
  </si>
  <si>
    <t>Коваленко Никита, КМС "Кукуруза" Кукуевского СКЦ</t>
  </si>
  <si>
    <t>3 номин.,  - в 1 заявка</t>
  </si>
  <si>
    <t>Вокальный ансамбль «Раздолье" Большекиварского СКЦ, Олеся Пахомова - Светлянский СКЦ</t>
  </si>
  <si>
    <t>Лауреат  I степени       Лауреат  I степени</t>
  </si>
  <si>
    <r>
      <t xml:space="preserve">Республиканского фестиваля-конкурса духовной и казачьей песни </t>
    </r>
    <r>
      <rPr>
        <b/>
        <sz val="12"/>
        <color rgb="FF000000"/>
        <rFont val="Times New Roman"/>
        <family val="1"/>
        <charset val="204"/>
      </rPr>
      <t>«Даниловские встречи»</t>
    </r>
  </si>
  <si>
    <r>
      <t xml:space="preserve">Республиканском фестивале детского творчества </t>
    </r>
    <r>
      <rPr>
        <b/>
        <sz val="12"/>
        <color rgb="FF000000"/>
        <rFont val="Times New Roman"/>
        <family val="1"/>
        <charset val="204"/>
      </rPr>
      <t>«Иднакар»</t>
    </r>
  </si>
  <si>
    <r>
      <t xml:space="preserve">Республиканский конкурс чтецов и литературных спектаклей </t>
    </r>
    <r>
      <rPr>
        <b/>
        <sz val="11"/>
        <color theme="1"/>
        <rFont val="Times New Roman"/>
        <family val="1"/>
        <charset val="204"/>
      </rPr>
      <t>«Герой нашего времени»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</si>
  <si>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X Всероссийский открытый фестиваль-конкурс искусств </t>
    </r>
    <r>
      <rPr>
        <b/>
        <sz val="11"/>
        <color rgb="FF000000"/>
        <rFont val="Times New Roman"/>
        <family val="1"/>
        <charset val="204"/>
      </rPr>
      <t>«Дети-детям»</t>
    </r>
  </si>
  <si>
    <r>
      <t>VII открытый Всероссийский фестиваль-конкурс</t>
    </r>
    <r>
      <rPr>
        <b/>
        <sz val="11"/>
        <color rgb="FF000000"/>
        <rFont val="Times New Roman"/>
        <family val="1"/>
        <charset val="204"/>
      </rPr>
      <t xml:space="preserve"> "Мужское певческое братство"</t>
    </r>
  </si>
  <si>
    <r>
      <t xml:space="preserve">V Межрегиональный фестиваль пограничной песни </t>
    </r>
    <r>
      <rPr>
        <b/>
        <sz val="11"/>
        <color theme="1"/>
        <rFont val="Times New Roman"/>
        <family val="1"/>
        <charset val="204"/>
      </rPr>
      <t>"Застава"</t>
    </r>
  </si>
  <si>
    <t>2 номин., в 2 - заявка</t>
  </si>
  <si>
    <t>5.07-8.07.2018</t>
  </si>
  <si>
    <t>Диплом участника, Спец.диплом "За чистоту звучания"</t>
  </si>
  <si>
    <t>Ложкина Е.Н.</t>
  </si>
  <si>
    <t>Народный анс.песни "Вечора" Перевозинского СКЦ</t>
  </si>
  <si>
    <t>Анс.удм.песни "Капчи мылкыд"</t>
  </si>
  <si>
    <t>Диплом за участие</t>
  </si>
  <si>
    <t>06.07-07.07.2018</t>
  </si>
  <si>
    <r>
      <t>V Международный фестиваль финно-угорской кухни</t>
    </r>
    <r>
      <rPr>
        <b/>
        <sz val="11"/>
        <rFont val="Times New Roman"/>
        <family val="1"/>
        <charset val="204"/>
      </rPr>
      <t xml:space="preserve"> "Быг-Быг"</t>
    </r>
  </si>
  <si>
    <r>
      <t xml:space="preserve">Международный фестиваль народного творчества имени Д.К. Зеленина </t>
    </r>
    <r>
      <rPr>
        <b/>
        <sz val="11"/>
        <color rgb="FF000000"/>
        <rFont val="Times New Roman"/>
        <family val="1"/>
        <charset val="204"/>
      </rPr>
      <t>"Окно в небо"</t>
    </r>
  </si>
  <si>
    <t>Народный анс."Вечора" Перевозинского СКЦ, народный анс. "Горенка" Кварсинского СКЦ</t>
  </si>
  <si>
    <r>
      <t xml:space="preserve">VII Российский фестиваль традиционной руской культуры </t>
    </r>
    <r>
      <rPr>
        <b/>
        <sz val="11"/>
        <rFont val="Times New Roman"/>
        <family val="1"/>
        <charset val="204"/>
      </rPr>
      <t>"Высокий берег"</t>
    </r>
  </si>
  <si>
    <t>Народный анс.русской песни "Забава", БКЦ</t>
  </si>
  <si>
    <t>22.06-23.06.2018</t>
  </si>
  <si>
    <r>
      <t xml:space="preserve">IV Межрегиональном фестивале-конкурсе казачьей песни </t>
    </r>
    <r>
      <rPr>
        <b/>
        <sz val="12"/>
        <rFont val="Times New Roman"/>
        <family val="1"/>
        <charset val="204"/>
      </rPr>
      <t xml:space="preserve">«Распахнись, душа казачья!» </t>
    </r>
    <r>
      <rPr>
        <sz val="12"/>
        <rFont val="Times New Roman"/>
        <family val="1"/>
        <charset val="204"/>
      </rPr>
      <t>(респ.Башкирия)</t>
    </r>
  </si>
  <si>
    <t>Диплом лауреата II степени, сертификаты</t>
  </si>
  <si>
    <t>Образцовый фольклорный ансамбль «Колядки», ДШИ п.Новый</t>
  </si>
  <si>
    <t>19.04-20.04.2018</t>
  </si>
  <si>
    <r>
      <t xml:space="preserve">VII корпоративный фестиваль-конкурс самодеятельных творческих коллективов и исполнителей ООО «Газпром трансгаз Чайковский» </t>
    </r>
    <r>
      <rPr>
        <b/>
        <sz val="11"/>
        <rFont val="Times New Roman"/>
        <family val="1"/>
        <charset val="204"/>
      </rPr>
      <t>«Факел надежды»</t>
    </r>
  </si>
  <si>
    <r>
      <t xml:space="preserve">I Всероссийский конкурс хоровых коллективов </t>
    </r>
    <r>
      <rPr>
        <b/>
        <sz val="11"/>
        <rFont val="Times New Roman"/>
        <family val="1"/>
        <charset val="204"/>
      </rPr>
      <t>«Весенние голоса»</t>
    </r>
  </si>
  <si>
    <r>
      <t xml:space="preserve">II Республиканский фестиваль- конкурс любительского художественного творчества и прикладного искусства </t>
    </r>
    <r>
      <rPr>
        <b/>
        <sz val="12"/>
        <rFont val="Times New Roman"/>
        <family val="1"/>
        <charset val="204"/>
      </rPr>
      <t>«В созвездии ветеранских талантов и увлечений»</t>
    </r>
  </si>
  <si>
    <t>солистка народного хора "Отрада" ДК «Звездный» п. Новый - Надежда Николаевна Опалихина</t>
  </si>
  <si>
    <t xml:space="preserve"> Диплом лауреата I ст. в ном. «Сольное пение»;              Диплом Лауреата II ст. в ном.«Художественное слово»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</si>
</sst>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textRotation="90" wrapText="1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2" borderId="9" xfId="0" applyFill="1" applyBorder="1"/>
    <xf numFmtId="0" fontId="0" fillId="0" borderId="9" xfId="0" applyBorder="1"/>
    <xf numFmtId="0" fontId="1" fillId="2" borderId="13" xfId="0" applyFont="1" applyFill="1" applyBorder="1"/>
    <xf numFmtId="0" fontId="1" fillId="2" borderId="10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/>
    <xf numFmtId="0" fontId="0" fillId="0" borderId="14" xfId="0" applyBorder="1" applyAlignment="1">
      <alignment horizontal="left" vertical="center" textRotation="90" wrapText="1"/>
    </xf>
    <xf numFmtId="0" fontId="0" fillId="0" borderId="15" xfId="0" applyBorder="1" applyAlignment="1">
      <alignment horizontal="left" vertical="center" textRotation="90" wrapText="1"/>
    </xf>
    <xf numFmtId="0" fontId="0" fillId="0" borderId="16" xfId="0" applyBorder="1" applyAlignment="1">
      <alignment horizontal="left" vertical="center" textRotation="90" wrapText="1"/>
    </xf>
    <xf numFmtId="0" fontId="0" fillId="2" borderId="17" xfId="0" applyFill="1" applyBorder="1" applyAlignment="1">
      <alignment horizontal="left" vertical="center" textRotation="90" wrapText="1"/>
    </xf>
    <xf numFmtId="0" fontId="0" fillId="0" borderId="17" xfId="0" applyBorder="1" applyAlignment="1">
      <alignment horizontal="left" vertical="center" textRotation="90" wrapText="1"/>
    </xf>
    <xf numFmtId="0" fontId="0" fillId="3" borderId="0" xfId="0" applyFill="1" applyBorder="1" applyAlignment="1">
      <alignment horizontal="left" vertical="center" textRotation="90" wrapText="1"/>
    </xf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left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3" borderId="3" xfId="0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Border="1"/>
    <xf numFmtId="0" fontId="5" fillId="0" borderId="0" xfId="0" applyFont="1" applyBorder="1" applyAlignment="1">
      <alignment horizontal="left" vertical="center" textRotation="90" wrapText="1"/>
    </xf>
    <xf numFmtId="0" fontId="5" fillId="3" borderId="0" xfId="0" applyFont="1" applyFill="1" applyBorder="1" applyAlignment="1">
      <alignment horizontal="left" vertical="center" textRotation="90" wrapText="1"/>
    </xf>
    <xf numFmtId="0" fontId="5" fillId="0" borderId="1" xfId="0" applyFont="1" applyBorder="1"/>
    <xf numFmtId="0" fontId="5" fillId="0" borderId="0" xfId="0" applyFont="1" applyBorder="1"/>
    <xf numFmtId="0" fontId="5" fillId="3" borderId="0" xfId="0" applyFont="1" applyFill="1" applyBorder="1"/>
    <xf numFmtId="0" fontId="12" fillId="0" borderId="0" xfId="0" applyFont="1" applyBorder="1"/>
    <xf numFmtId="0" fontId="12" fillId="3" borderId="0" xfId="0" applyFont="1" applyFill="1" applyBorder="1"/>
    <xf numFmtId="0" fontId="5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9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/>
    <xf numFmtId="14" fontId="7" fillId="3" borderId="1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wrapText="1"/>
    </xf>
    <xf numFmtId="0" fontId="6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0" fillId="3" borderId="0" xfId="0" applyFill="1"/>
    <xf numFmtId="0" fontId="5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14" fontId="7" fillId="3" borderId="1" xfId="0" applyNumberFormat="1" applyFont="1" applyFill="1" applyBorder="1" applyAlignment="1">
      <alignment horizontal="center" vertical="top"/>
    </xf>
    <xf numFmtId="0" fontId="7" fillId="3" borderId="0" xfId="0" applyFont="1" applyFill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7" fillId="3" borderId="6" xfId="0" applyFont="1" applyFill="1" applyBorder="1" applyAlignment="1">
      <alignment vertical="top" wrapText="1"/>
    </xf>
    <xf numFmtId="14" fontId="7" fillId="3" borderId="6" xfId="0" applyNumberFormat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vertical="top" wrapText="1"/>
    </xf>
    <xf numFmtId="14" fontId="5" fillId="3" borderId="6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0" fontId="7" fillId="3" borderId="14" xfId="0" applyFont="1" applyFill="1" applyBorder="1" applyAlignment="1">
      <alignment vertical="top" wrapText="1"/>
    </xf>
    <xf numFmtId="0" fontId="5" fillId="3" borderId="20" xfId="0" applyFont="1" applyFill="1" applyBorder="1" applyAlignment="1">
      <alignment vertical="top" wrapText="1"/>
    </xf>
    <xf numFmtId="0" fontId="6" fillId="3" borderId="14" xfId="0" applyFont="1" applyFill="1" applyBorder="1" applyAlignment="1">
      <alignment vertical="top" wrapText="1"/>
    </xf>
    <xf numFmtId="14" fontId="5" fillId="3" borderId="20" xfId="0" applyNumberFormat="1" applyFont="1" applyFill="1" applyBorder="1" applyAlignment="1">
      <alignment horizontal="center" vertical="top" wrapText="1"/>
    </xf>
    <xf numFmtId="14" fontId="7" fillId="3" borderId="20" xfId="0" applyNumberFormat="1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5" fillId="3" borderId="6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/>
    <xf numFmtId="17" fontId="5" fillId="3" borderId="1" xfId="0" applyNumberFormat="1" applyFont="1" applyFill="1" applyBorder="1" applyAlignment="1">
      <alignment horizontal="center" vertical="top" wrapText="1"/>
    </xf>
    <xf numFmtId="17" fontId="5" fillId="3" borderId="1" xfId="0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vertical="top" wrapText="1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7" fillId="3" borderId="0" xfId="0" applyNumberFormat="1" applyFont="1" applyFill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14" fontId="5" fillId="3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4" fontId="5" fillId="3" borderId="6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14" fontId="5" fillId="2" borderId="6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wrapText="1"/>
    </xf>
    <xf numFmtId="0" fontId="1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14" fontId="7" fillId="3" borderId="6" xfId="0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Q10" sqref="Q10"/>
    </sheetView>
  </sheetViews>
  <sheetFormatPr defaultRowHeight="15" x14ac:dyDescent="0.25"/>
  <cols>
    <col min="1" max="1" width="4.140625" customWidth="1"/>
    <col min="2" max="2" width="21.140625" style="1" customWidth="1"/>
    <col min="3" max="3" width="6.140625" customWidth="1"/>
    <col min="4" max="4" width="6.7109375" customWidth="1"/>
    <col min="5" max="5" width="8" customWidth="1"/>
    <col min="6" max="6" width="6.7109375" customWidth="1"/>
    <col min="7" max="7" width="7.7109375" customWidth="1"/>
    <col min="8" max="8" width="6.5703125" customWidth="1"/>
    <col min="9" max="10" width="8" customWidth="1"/>
    <col min="11" max="11" width="9.140625" customWidth="1"/>
    <col min="12" max="15" width="8" customWidth="1"/>
    <col min="16" max="16" width="5.85546875" customWidth="1"/>
  </cols>
  <sheetData>
    <row r="1" spans="1:16" ht="26.25" customHeight="1" x14ac:dyDescent="0.25">
      <c r="A1" s="136" t="s">
        <v>28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</row>
    <row r="2" spans="1:16" s="2" customFormat="1" ht="178.5" customHeight="1" x14ac:dyDescent="0.25">
      <c r="A2" s="18" t="s">
        <v>0</v>
      </c>
      <c r="B2" s="19" t="s">
        <v>1</v>
      </c>
      <c r="C2" s="20" t="s">
        <v>2</v>
      </c>
      <c r="D2" s="18" t="s">
        <v>3</v>
      </c>
      <c r="E2" s="21" t="s">
        <v>6</v>
      </c>
      <c r="F2" s="20" t="s">
        <v>9</v>
      </c>
      <c r="G2" s="21" t="s">
        <v>10</v>
      </c>
      <c r="H2" s="20" t="s">
        <v>5</v>
      </c>
      <c r="I2" s="18" t="s">
        <v>7</v>
      </c>
      <c r="J2" s="21" t="s">
        <v>8</v>
      </c>
      <c r="K2" s="20" t="s">
        <v>37</v>
      </c>
      <c r="L2" s="18" t="s">
        <v>38</v>
      </c>
      <c r="M2" s="21" t="s">
        <v>11</v>
      </c>
      <c r="N2" s="20" t="s">
        <v>12</v>
      </c>
      <c r="O2" s="18" t="s">
        <v>27</v>
      </c>
      <c r="P2" s="22" t="s">
        <v>4</v>
      </c>
    </row>
    <row r="3" spans="1:16" x14ac:dyDescent="0.25">
      <c r="A3" s="3">
        <v>1</v>
      </c>
      <c r="B3" s="4" t="s">
        <v>13</v>
      </c>
      <c r="C3" s="5"/>
      <c r="D3" s="3"/>
      <c r="E3" s="7" t="e">
        <f>D3*100/C3</f>
        <v>#DIV/0!</v>
      </c>
      <c r="F3" s="5"/>
      <c r="G3" s="7" t="e">
        <f>F3*100/C3</f>
        <v>#DIV/0!</v>
      </c>
      <c r="H3" s="5"/>
      <c r="I3" s="3"/>
      <c r="J3" s="7" t="e">
        <f>I3*100/H3</f>
        <v>#DIV/0!</v>
      </c>
      <c r="K3" s="5"/>
      <c r="L3" s="3"/>
      <c r="M3" s="7" t="e">
        <f>L3*100/K3</f>
        <v>#DIV/0!</v>
      </c>
      <c r="N3" s="5"/>
      <c r="O3" s="3"/>
      <c r="P3" s="6"/>
    </row>
    <row r="4" spans="1:16" x14ac:dyDescent="0.25">
      <c r="A4" s="3">
        <v>2</v>
      </c>
      <c r="B4" s="4" t="s">
        <v>14</v>
      </c>
      <c r="C4" s="54">
        <v>13</v>
      </c>
      <c r="D4" s="28">
        <v>12</v>
      </c>
      <c r="E4" s="7">
        <f t="shared" ref="E4:E18" si="0">D4*100/C4</f>
        <v>92.307692307692307</v>
      </c>
      <c r="F4" s="63">
        <v>12</v>
      </c>
      <c r="G4" s="7">
        <f t="shared" ref="G4:G18" si="1">F4*100/C4</f>
        <v>92.307692307692307</v>
      </c>
      <c r="H4" s="29">
        <v>28</v>
      </c>
      <c r="I4" s="30">
        <v>15</v>
      </c>
      <c r="J4" s="7">
        <f t="shared" ref="J4:J18" si="2">I4*100/H4</f>
        <v>53.571428571428569</v>
      </c>
      <c r="K4" s="52"/>
      <c r="L4" s="53"/>
      <c r="M4" s="7" t="e">
        <f t="shared" ref="M4:M18" si="3">L4*100/K4</f>
        <v>#DIV/0!</v>
      </c>
      <c r="N4" s="54">
        <v>32</v>
      </c>
      <c r="O4" s="28">
        <v>28</v>
      </c>
      <c r="P4" s="64">
        <v>35</v>
      </c>
    </row>
    <row r="5" spans="1:16" x14ac:dyDescent="0.25">
      <c r="A5" s="3">
        <v>3</v>
      </c>
      <c r="B5" s="4" t="s">
        <v>15</v>
      </c>
      <c r="C5" s="5"/>
      <c r="D5" s="3"/>
      <c r="E5" s="7" t="e">
        <f t="shared" si="0"/>
        <v>#DIV/0!</v>
      </c>
      <c r="F5" s="5"/>
      <c r="G5" s="7" t="e">
        <f t="shared" si="1"/>
        <v>#DIV/0!</v>
      </c>
      <c r="H5" s="5"/>
      <c r="I5" s="3"/>
      <c r="J5" s="7" t="e">
        <f t="shared" si="2"/>
        <v>#DIV/0!</v>
      </c>
      <c r="K5" s="5"/>
      <c r="L5" s="3"/>
      <c r="M5" s="7" t="e">
        <f t="shared" si="3"/>
        <v>#DIV/0!</v>
      </c>
      <c r="N5" s="5"/>
      <c r="O5" s="3"/>
      <c r="P5" s="6"/>
    </row>
    <row r="6" spans="1:16" x14ac:dyDescent="0.25">
      <c r="A6" s="3">
        <v>4</v>
      </c>
      <c r="B6" s="4" t="s">
        <v>16</v>
      </c>
      <c r="C6" s="5"/>
      <c r="D6" s="3"/>
      <c r="E6" s="7" t="e">
        <f t="shared" si="0"/>
        <v>#DIV/0!</v>
      </c>
      <c r="F6" s="5"/>
      <c r="G6" s="7" t="e">
        <f t="shared" si="1"/>
        <v>#DIV/0!</v>
      </c>
      <c r="H6" s="5"/>
      <c r="I6" s="3"/>
      <c r="J6" s="7" t="e">
        <f t="shared" si="2"/>
        <v>#DIV/0!</v>
      </c>
      <c r="K6" s="5"/>
      <c r="L6" s="3"/>
      <c r="M6" s="7" t="e">
        <f t="shared" si="3"/>
        <v>#DIV/0!</v>
      </c>
      <c r="N6" s="5"/>
      <c r="O6" s="3"/>
      <c r="P6" s="6"/>
    </row>
    <row r="7" spans="1:16" x14ac:dyDescent="0.25">
      <c r="A7" s="3">
        <v>5</v>
      </c>
      <c r="B7" s="4" t="s">
        <v>17</v>
      </c>
      <c r="C7" s="5"/>
      <c r="D7" s="3"/>
      <c r="E7" s="7" t="e">
        <f t="shared" si="0"/>
        <v>#DIV/0!</v>
      </c>
      <c r="F7" s="5"/>
      <c r="G7" s="7" t="e">
        <f t="shared" si="1"/>
        <v>#DIV/0!</v>
      </c>
      <c r="H7" s="5"/>
      <c r="I7" s="3"/>
      <c r="J7" s="7" t="e">
        <f t="shared" si="2"/>
        <v>#DIV/0!</v>
      </c>
      <c r="K7" s="5"/>
      <c r="L7" s="3"/>
      <c r="M7" s="7" t="e">
        <f t="shared" si="3"/>
        <v>#DIV/0!</v>
      </c>
      <c r="N7" s="5"/>
      <c r="O7" s="3"/>
      <c r="P7" s="6"/>
    </row>
    <row r="8" spans="1:16" ht="30" x14ac:dyDescent="0.25">
      <c r="A8" s="3">
        <v>6</v>
      </c>
      <c r="B8" s="4" t="s">
        <v>18</v>
      </c>
      <c r="C8" s="5"/>
      <c r="D8" s="3"/>
      <c r="E8" s="7" t="e">
        <f t="shared" si="0"/>
        <v>#DIV/0!</v>
      </c>
      <c r="F8" s="5"/>
      <c r="G8" s="7" t="e">
        <f t="shared" si="1"/>
        <v>#DIV/0!</v>
      </c>
      <c r="H8" s="5"/>
      <c r="I8" s="3"/>
      <c r="J8" s="7" t="e">
        <f t="shared" si="2"/>
        <v>#DIV/0!</v>
      </c>
      <c r="K8" s="5"/>
      <c r="L8" s="3"/>
      <c r="M8" s="7" t="e">
        <f t="shared" si="3"/>
        <v>#DIV/0!</v>
      </c>
      <c r="N8" s="5"/>
      <c r="O8" s="3"/>
      <c r="P8" s="6"/>
    </row>
    <row r="9" spans="1:16" ht="21" customHeight="1" x14ac:dyDescent="0.25">
      <c r="A9" s="3">
        <v>7</v>
      </c>
      <c r="B9" s="4" t="s">
        <v>19</v>
      </c>
      <c r="C9" s="5"/>
      <c r="D9" s="3"/>
      <c r="E9" s="7" t="e">
        <f t="shared" si="0"/>
        <v>#DIV/0!</v>
      </c>
      <c r="F9" s="5"/>
      <c r="G9" s="7" t="e">
        <f t="shared" si="1"/>
        <v>#DIV/0!</v>
      </c>
      <c r="H9" s="5"/>
      <c r="I9" s="3"/>
      <c r="J9" s="7" t="e">
        <f t="shared" si="2"/>
        <v>#DIV/0!</v>
      </c>
      <c r="K9" s="5"/>
      <c r="L9" s="3"/>
      <c r="M9" s="7" t="e">
        <f t="shared" si="3"/>
        <v>#DIV/0!</v>
      </c>
      <c r="N9" s="5"/>
      <c r="O9" s="3"/>
      <c r="P9" s="6"/>
    </row>
    <row r="10" spans="1:16" x14ac:dyDescent="0.25">
      <c r="A10" s="3">
        <v>8</v>
      </c>
      <c r="B10" s="4" t="s">
        <v>20</v>
      </c>
      <c r="C10" s="5"/>
      <c r="D10" s="3"/>
      <c r="E10" s="7" t="e">
        <f t="shared" si="0"/>
        <v>#DIV/0!</v>
      </c>
      <c r="F10" s="5"/>
      <c r="G10" s="7" t="e">
        <f t="shared" si="1"/>
        <v>#DIV/0!</v>
      </c>
      <c r="H10" s="5"/>
      <c r="I10" s="3"/>
      <c r="J10" s="7" t="e">
        <f t="shared" si="2"/>
        <v>#DIV/0!</v>
      </c>
      <c r="K10" s="5"/>
      <c r="L10" s="3"/>
      <c r="M10" s="7" t="e">
        <f t="shared" si="3"/>
        <v>#DIV/0!</v>
      </c>
      <c r="N10" s="5"/>
      <c r="O10" s="3"/>
      <c r="P10" s="6"/>
    </row>
    <row r="11" spans="1:16" ht="60" x14ac:dyDescent="0.25">
      <c r="A11" s="3">
        <v>9</v>
      </c>
      <c r="B11" s="4" t="s">
        <v>21</v>
      </c>
      <c r="C11" s="5"/>
      <c r="D11" s="3"/>
      <c r="E11" s="7" t="e">
        <f t="shared" si="0"/>
        <v>#DIV/0!</v>
      </c>
      <c r="F11" s="5"/>
      <c r="G11" s="7" t="e">
        <f t="shared" si="1"/>
        <v>#DIV/0!</v>
      </c>
      <c r="H11" s="5"/>
      <c r="I11" s="3"/>
      <c r="J11" s="7" t="e">
        <f t="shared" si="2"/>
        <v>#DIV/0!</v>
      </c>
      <c r="K11" s="5"/>
      <c r="L11" s="3"/>
      <c r="M11" s="7" t="e">
        <f t="shared" si="3"/>
        <v>#DIV/0!</v>
      </c>
      <c r="N11" s="5"/>
      <c r="O11" s="3"/>
      <c r="P11" s="6"/>
    </row>
    <row r="12" spans="1:16" ht="30" x14ac:dyDescent="0.25">
      <c r="A12" s="3">
        <v>10</v>
      </c>
      <c r="B12" s="4" t="s">
        <v>22</v>
      </c>
      <c r="C12" s="5"/>
      <c r="D12" s="3"/>
      <c r="E12" s="7" t="e">
        <f t="shared" si="0"/>
        <v>#DIV/0!</v>
      </c>
      <c r="F12" s="5"/>
      <c r="G12" s="7" t="e">
        <f t="shared" si="1"/>
        <v>#DIV/0!</v>
      </c>
      <c r="H12" s="5"/>
      <c r="I12" s="3"/>
      <c r="J12" s="7" t="e">
        <f t="shared" si="2"/>
        <v>#DIV/0!</v>
      </c>
      <c r="K12" s="5"/>
      <c r="L12" s="3"/>
      <c r="M12" s="7" t="e">
        <f t="shared" si="3"/>
        <v>#DIV/0!</v>
      </c>
      <c r="N12" s="5"/>
      <c r="O12" s="3"/>
      <c r="P12" s="6"/>
    </row>
    <row r="13" spans="1:16" x14ac:dyDescent="0.25">
      <c r="A13" s="3">
        <v>11</v>
      </c>
      <c r="B13" s="4" t="s">
        <v>23</v>
      </c>
      <c r="C13" s="5"/>
      <c r="D13" s="3"/>
      <c r="E13" s="7" t="e">
        <f t="shared" si="0"/>
        <v>#DIV/0!</v>
      </c>
      <c r="F13" s="5"/>
      <c r="G13" s="7" t="e">
        <f t="shared" si="1"/>
        <v>#DIV/0!</v>
      </c>
      <c r="H13" s="5"/>
      <c r="I13" s="3"/>
      <c r="J13" s="7" t="e">
        <f t="shared" si="2"/>
        <v>#DIV/0!</v>
      </c>
      <c r="K13" s="5"/>
      <c r="L13" s="3"/>
      <c r="M13" s="7" t="e">
        <f t="shared" si="3"/>
        <v>#DIV/0!</v>
      </c>
      <c r="N13" s="5"/>
      <c r="O13" s="3"/>
      <c r="P13" s="6"/>
    </row>
    <row r="14" spans="1:16" x14ac:dyDescent="0.25">
      <c r="A14" s="3">
        <v>12</v>
      </c>
      <c r="B14" s="4" t="s">
        <v>24</v>
      </c>
      <c r="C14" s="5"/>
      <c r="D14" s="3"/>
      <c r="E14" s="7" t="e">
        <f t="shared" si="0"/>
        <v>#DIV/0!</v>
      </c>
      <c r="F14" s="5"/>
      <c r="G14" s="7" t="e">
        <f t="shared" si="1"/>
        <v>#DIV/0!</v>
      </c>
      <c r="H14" s="5"/>
      <c r="I14" s="3"/>
      <c r="J14" s="7" t="e">
        <f t="shared" si="2"/>
        <v>#DIV/0!</v>
      </c>
      <c r="K14" s="5"/>
      <c r="L14" s="3"/>
      <c r="M14" s="7" t="e">
        <f t="shared" si="3"/>
        <v>#DIV/0!</v>
      </c>
      <c r="N14" s="5"/>
      <c r="O14" s="3"/>
      <c r="P14" s="6"/>
    </row>
    <row r="15" spans="1:16" x14ac:dyDescent="0.25">
      <c r="A15" s="3">
        <v>13</v>
      </c>
      <c r="B15" s="4" t="s">
        <v>25</v>
      </c>
      <c r="C15" s="5"/>
      <c r="D15" s="3"/>
      <c r="E15" s="7" t="e">
        <f t="shared" si="0"/>
        <v>#DIV/0!</v>
      </c>
      <c r="F15" s="5"/>
      <c r="G15" s="7" t="e">
        <f t="shared" si="1"/>
        <v>#DIV/0!</v>
      </c>
      <c r="H15" s="5"/>
      <c r="I15" s="3"/>
      <c r="J15" s="7" t="e">
        <f t="shared" si="2"/>
        <v>#DIV/0!</v>
      </c>
      <c r="K15" s="5"/>
      <c r="L15" s="3"/>
      <c r="M15" s="7" t="e">
        <f t="shared" si="3"/>
        <v>#DIV/0!</v>
      </c>
      <c r="N15" s="5"/>
      <c r="O15" s="3"/>
      <c r="P15" s="6"/>
    </row>
    <row r="16" spans="1:16" x14ac:dyDescent="0.25">
      <c r="A16" s="3">
        <v>14</v>
      </c>
      <c r="B16" s="4"/>
      <c r="C16" s="5"/>
      <c r="D16" s="3"/>
      <c r="E16" s="7" t="e">
        <f t="shared" si="0"/>
        <v>#DIV/0!</v>
      </c>
      <c r="F16" s="5"/>
      <c r="G16" s="7" t="e">
        <f t="shared" si="1"/>
        <v>#DIV/0!</v>
      </c>
      <c r="H16" s="5"/>
      <c r="I16" s="3"/>
      <c r="J16" s="7" t="e">
        <f t="shared" si="2"/>
        <v>#DIV/0!</v>
      </c>
      <c r="K16" s="5"/>
      <c r="L16" s="3"/>
      <c r="M16" s="7" t="e">
        <f t="shared" si="3"/>
        <v>#DIV/0!</v>
      </c>
      <c r="N16" s="5"/>
      <c r="O16" s="3"/>
      <c r="P16" s="6"/>
    </row>
    <row r="17" spans="1:16" ht="15.75" thickBot="1" x14ac:dyDescent="0.3">
      <c r="A17" s="8"/>
      <c r="B17" s="9"/>
      <c r="C17" s="10"/>
      <c r="D17" s="8"/>
      <c r="E17" s="11" t="e">
        <f t="shared" si="0"/>
        <v>#DIV/0!</v>
      </c>
      <c r="F17" s="10"/>
      <c r="G17" s="11" t="e">
        <f t="shared" si="1"/>
        <v>#DIV/0!</v>
      </c>
      <c r="H17" s="10"/>
      <c r="I17" s="8"/>
      <c r="J17" s="11" t="e">
        <f t="shared" si="2"/>
        <v>#DIV/0!</v>
      </c>
      <c r="K17" s="10"/>
      <c r="L17" s="8"/>
      <c r="M17" s="11" t="e">
        <f t="shared" si="3"/>
        <v>#DIV/0!</v>
      </c>
      <c r="N17" s="10"/>
      <c r="O17" s="8"/>
      <c r="P17" s="12"/>
    </row>
    <row r="18" spans="1:16" ht="15.75" thickBot="1" x14ac:dyDescent="0.3">
      <c r="A18" s="14"/>
      <c r="B18" s="15" t="s">
        <v>26</v>
      </c>
      <c r="C18" s="14">
        <f>SUM(C3:C17)</f>
        <v>13</v>
      </c>
      <c r="D18" s="16">
        <f>SUM(D3:D17)</f>
        <v>12</v>
      </c>
      <c r="E18" s="13">
        <f t="shared" si="0"/>
        <v>92.307692307692307</v>
      </c>
      <c r="F18" s="14">
        <f>SUM(F3:F17)</f>
        <v>12</v>
      </c>
      <c r="G18" s="13">
        <f t="shared" si="1"/>
        <v>92.307692307692307</v>
      </c>
      <c r="H18" s="14">
        <f>SUM(H3:H17)</f>
        <v>28</v>
      </c>
      <c r="I18" s="16">
        <f>SUM(I3:I17)</f>
        <v>15</v>
      </c>
      <c r="J18" s="13">
        <f t="shared" si="2"/>
        <v>53.571428571428569</v>
      </c>
      <c r="K18" s="14">
        <f>SUM(K3:K17)</f>
        <v>0</v>
      </c>
      <c r="L18" s="16">
        <f>SUM(L3:L17)</f>
        <v>0</v>
      </c>
      <c r="M18" s="13" t="e">
        <f t="shared" si="3"/>
        <v>#DIV/0!</v>
      </c>
      <c r="N18" s="14">
        <f>SUM(N3:N17)</f>
        <v>32</v>
      </c>
      <c r="O18" s="14">
        <f>SUM(O3:O17)</f>
        <v>28</v>
      </c>
      <c r="P18" s="17">
        <f>SUM(P3:P17)</f>
        <v>35</v>
      </c>
    </row>
  </sheetData>
  <mergeCells count="1">
    <mergeCell ref="A1:P1"/>
  </mergeCells>
  <pageMargins left="0.70866141732283472" right="0.70866141732283472" top="0.32" bottom="0.39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workbookViewId="0">
      <selection sqref="A1:P1"/>
    </sheetView>
  </sheetViews>
  <sheetFormatPr defaultRowHeight="15" x14ac:dyDescent="0.25"/>
  <cols>
    <col min="1" max="1" width="3.42578125" style="46" customWidth="1"/>
    <col min="2" max="2" width="30.85546875" style="46" customWidth="1"/>
    <col min="3" max="3" width="14" style="46" customWidth="1"/>
    <col min="4" max="4" width="28.42578125" style="46" customWidth="1"/>
    <col min="5" max="5" width="12.28515625" style="48" customWidth="1"/>
    <col min="6" max="6" width="13.140625" style="48" customWidth="1"/>
    <col min="7" max="7" width="21.28515625" style="46" customWidth="1"/>
    <col min="8" max="8" width="10.140625" style="46" customWidth="1"/>
    <col min="9" max="16" width="9.140625" style="46"/>
  </cols>
  <sheetData>
    <row r="1" spans="1:17" ht="26.25" customHeight="1" x14ac:dyDescent="0.25">
      <c r="A1" s="139" t="s">
        <v>28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7" s="2" customFormat="1" ht="154.5" customHeight="1" x14ac:dyDescent="0.25">
      <c r="A2" s="31" t="s">
        <v>0</v>
      </c>
      <c r="B2" s="32" t="s">
        <v>30</v>
      </c>
      <c r="C2" s="33" t="s">
        <v>29</v>
      </c>
      <c r="D2" s="34" t="s">
        <v>34</v>
      </c>
      <c r="E2" s="35" t="s">
        <v>31</v>
      </c>
      <c r="F2" s="32" t="s">
        <v>32</v>
      </c>
      <c r="G2" s="35" t="s">
        <v>33</v>
      </c>
      <c r="H2" s="35" t="s">
        <v>35</v>
      </c>
      <c r="I2" s="39"/>
      <c r="J2" s="40"/>
      <c r="K2" s="39"/>
      <c r="L2" s="39"/>
      <c r="M2" s="40"/>
      <c r="N2" s="39"/>
      <c r="O2" s="39"/>
      <c r="P2" s="39"/>
      <c r="Q2" s="23"/>
    </row>
    <row r="3" spans="1:17" ht="18" customHeight="1" x14ac:dyDescent="0.3">
      <c r="A3" s="41"/>
      <c r="B3" s="141" t="s">
        <v>14</v>
      </c>
      <c r="C3" s="142"/>
      <c r="D3" s="142"/>
      <c r="E3" s="142"/>
      <c r="F3" s="142"/>
      <c r="G3" s="142"/>
      <c r="H3" s="142"/>
      <c r="I3" s="42"/>
      <c r="J3" s="43"/>
      <c r="K3" s="42"/>
      <c r="L3" s="42"/>
      <c r="M3" s="43"/>
      <c r="N3" s="42"/>
      <c r="O3" s="42"/>
      <c r="P3" s="42"/>
      <c r="Q3" s="24"/>
    </row>
    <row r="4" spans="1:17" ht="45.75" customHeight="1" x14ac:dyDescent="0.3">
      <c r="A4" s="106">
        <v>1</v>
      </c>
      <c r="B4" s="103" t="s">
        <v>76</v>
      </c>
      <c r="C4" s="104" t="s">
        <v>42</v>
      </c>
      <c r="D4" s="103" t="s">
        <v>50</v>
      </c>
      <c r="E4" s="105">
        <v>43448</v>
      </c>
      <c r="F4" s="105">
        <v>43114</v>
      </c>
      <c r="G4" s="103" t="s">
        <v>51</v>
      </c>
      <c r="H4" s="101"/>
      <c r="I4" s="42"/>
      <c r="J4" s="43"/>
      <c r="K4" s="42"/>
      <c r="L4" s="42"/>
      <c r="M4" s="43"/>
      <c r="N4" s="42"/>
      <c r="O4" s="42"/>
      <c r="P4" s="42"/>
      <c r="Q4" s="24"/>
    </row>
    <row r="5" spans="1:17" s="1" customFormat="1" ht="90" x14ac:dyDescent="0.25">
      <c r="A5" s="25">
        <v>2</v>
      </c>
      <c r="B5" s="26" t="s">
        <v>77</v>
      </c>
      <c r="C5" s="55" t="s">
        <v>36</v>
      </c>
      <c r="D5" s="55" t="s">
        <v>39</v>
      </c>
      <c r="E5" s="56">
        <v>43079</v>
      </c>
      <c r="F5" s="56">
        <v>43114</v>
      </c>
      <c r="G5" s="55" t="s">
        <v>40</v>
      </c>
      <c r="H5" s="55" t="s">
        <v>41</v>
      </c>
      <c r="I5" s="49"/>
      <c r="J5" s="50"/>
      <c r="K5" s="49"/>
      <c r="L5" s="49"/>
      <c r="M5" s="50"/>
      <c r="N5" s="49"/>
      <c r="O5" s="49"/>
      <c r="P5" s="49"/>
      <c r="Q5" s="51"/>
    </row>
    <row r="6" spans="1:17" s="1" customFormat="1" ht="59.25" x14ac:dyDescent="0.25">
      <c r="A6" s="127">
        <v>3</v>
      </c>
      <c r="B6" s="119" t="s">
        <v>81</v>
      </c>
      <c r="C6" s="119" t="s">
        <v>42</v>
      </c>
      <c r="D6" s="119" t="s">
        <v>43</v>
      </c>
      <c r="E6" s="121">
        <v>43113</v>
      </c>
      <c r="F6" s="121">
        <v>43127</v>
      </c>
      <c r="G6" s="119" t="s">
        <v>44</v>
      </c>
      <c r="H6" s="119"/>
      <c r="I6" s="49"/>
      <c r="J6" s="50"/>
      <c r="K6" s="49"/>
      <c r="L6" s="49"/>
      <c r="M6" s="50"/>
      <c r="N6" s="49"/>
      <c r="O6" s="49"/>
      <c r="P6" s="49"/>
      <c r="Q6" s="51"/>
    </row>
    <row r="7" spans="1:17" s="37" customFormat="1" ht="90" x14ac:dyDescent="0.25">
      <c r="A7" s="112">
        <v>4</v>
      </c>
      <c r="B7" s="113" t="s">
        <v>80</v>
      </c>
      <c r="C7" s="114" t="s">
        <v>46</v>
      </c>
      <c r="D7" s="113" t="s">
        <v>47</v>
      </c>
      <c r="E7" s="115">
        <v>43101</v>
      </c>
      <c r="F7" s="116" t="s">
        <v>45</v>
      </c>
      <c r="G7" s="113" t="s">
        <v>48</v>
      </c>
      <c r="H7" s="117"/>
      <c r="I7" s="44"/>
      <c r="J7" s="45"/>
      <c r="K7" s="44"/>
      <c r="L7" s="44"/>
      <c r="M7" s="45"/>
      <c r="N7" s="44"/>
      <c r="O7" s="44"/>
      <c r="P7" s="44"/>
      <c r="Q7" s="38"/>
    </row>
    <row r="8" spans="1:17" ht="211.5" customHeight="1" x14ac:dyDescent="0.25">
      <c r="A8" s="106">
        <v>5</v>
      </c>
      <c r="B8" s="27" t="s">
        <v>79</v>
      </c>
      <c r="C8" s="70" t="s">
        <v>49</v>
      </c>
      <c r="D8" s="102" t="s">
        <v>52</v>
      </c>
      <c r="E8" s="68">
        <v>43132</v>
      </c>
      <c r="F8" s="68">
        <v>43137</v>
      </c>
      <c r="G8" s="70" t="s">
        <v>53</v>
      </c>
      <c r="H8" s="67" t="s">
        <v>54</v>
      </c>
      <c r="I8" s="42"/>
      <c r="J8" s="43"/>
      <c r="K8" s="42"/>
      <c r="L8" s="42"/>
      <c r="M8" s="43"/>
      <c r="N8" s="42"/>
      <c r="O8" s="42"/>
      <c r="P8" s="42"/>
      <c r="Q8" s="24"/>
    </row>
    <row r="9" spans="1:17" ht="88.5" customHeight="1" x14ac:dyDescent="0.25">
      <c r="A9" s="25">
        <v>6</v>
      </c>
      <c r="B9" s="26" t="s">
        <v>55</v>
      </c>
      <c r="C9" s="71" t="s">
        <v>36</v>
      </c>
      <c r="D9" s="72" t="s">
        <v>56</v>
      </c>
      <c r="E9" s="73">
        <v>43089</v>
      </c>
      <c r="F9" s="73">
        <v>43141</v>
      </c>
      <c r="G9" s="55" t="s">
        <v>57</v>
      </c>
      <c r="H9" s="55" t="s">
        <v>58</v>
      </c>
    </row>
    <row r="10" spans="1:17" ht="75" x14ac:dyDescent="0.25">
      <c r="A10" s="127">
        <v>7</v>
      </c>
      <c r="B10" s="128" t="s">
        <v>102</v>
      </c>
      <c r="C10" s="119" t="s">
        <v>59</v>
      </c>
      <c r="D10" s="129" t="s">
        <v>60</v>
      </c>
      <c r="E10" s="121">
        <v>43098</v>
      </c>
      <c r="F10" s="121">
        <v>43155</v>
      </c>
      <c r="G10" s="119" t="s">
        <v>61</v>
      </c>
      <c r="H10" s="119" t="s">
        <v>58</v>
      </c>
    </row>
    <row r="11" spans="1:17" ht="150" x14ac:dyDescent="0.25">
      <c r="A11" s="112">
        <v>8</v>
      </c>
      <c r="B11" s="118" t="s">
        <v>101</v>
      </c>
      <c r="C11" s="119" t="s">
        <v>36</v>
      </c>
      <c r="D11" s="118" t="s">
        <v>64</v>
      </c>
      <c r="E11" s="120">
        <v>43132</v>
      </c>
      <c r="F11" s="121" t="s">
        <v>62</v>
      </c>
      <c r="G11" s="119" t="s">
        <v>63</v>
      </c>
      <c r="H11" s="119" t="s">
        <v>65</v>
      </c>
      <c r="I11" s="109"/>
    </row>
    <row r="12" spans="1:17" ht="45" x14ac:dyDescent="0.25">
      <c r="A12" s="106">
        <v>9</v>
      </c>
      <c r="B12" s="55" t="s">
        <v>103</v>
      </c>
      <c r="C12" s="55" t="s">
        <v>66</v>
      </c>
      <c r="D12" s="55" t="s">
        <v>67</v>
      </c>
      <c r="E12" s="73">
        <v>43155</v>
      </c>
      <c r="F12" s="56">
        <v>43162</v>
      </c>
      <c r="G12" s="55" t="s">
        <v>69</v>
      </c>
      <c r="H12" s="55" t="s">
        <v>68</v>
      </c>
      <c r="I12" s="110"/>
    </row>
    <row r="13" spans="1:17" ht="165" x14ac:dyDescent="0.25">
      <c r="A13" s="25">
        <v>10</v>
      </c>
      <c r="B13" s="55" t="s">
        <v>78</v>
      </c>
      <c r="C13" s="77" t="s">
        <v>36</v>
      </c>
      <c r="D13" s="55" t="s">
        <v>72</v>
      </c>
      <c r="E13" s="78">
        <v>43149</v>
      </c>
      <c r="F13" s="111">
        <v>43160</v>
      </c>
      <c r="G13" s="55" t="s">
        <v>73</v>
      </c>
      <c r="H13" s="55"/>
      <c r="I13" s="110"/>
    </row>
    <row r="14" spans="1:17" s="37" customFormat="1" ht="90" x14ac:dyDescent="0.25">
      <c r="A14" s="106">
        <v>11</v>
      </c>
      <c r="B14" s="69" t="s">
        <v>75</v>
      </c>
      <c r="C14" s="75" t="s">
        <v>36</v>
      </c>
      <c r="D14" s="67" t="s">
        <v>71</v>
      </c>
      <c r="E14" s="76">
        <v>43150</v>
      </c>
      <c r="F14" s="76">
        <v>43161</v>
      </c>
      <c r="G14" s="67" t="s">
        <v>70</v>
      </c>
      <c r="H14" s="55"/>
      <c r="I14" s="109"/>
      <c r="J14" s="47"/>
      <c r="K14" s="47"/>
      <c r="L14" s="47"/>
      <c r="M14" s="47"/>
      <c r="N14" s="47"/>
      <c r="O14" s="47"/>
      <c r="P14" s="47"/>
    </row>
    <row r="15" spans="1:17" ht="45" x14ac:dyDescent="0.25">
      <c r="A15" s="112">
        <v>12</v>
      </c>
      <c r="B15" s="122" t="s">
        <v>74</v>
      </c>
      <c r="C15" s="123" t="s">
        <v>82</v>
      </c>
      <c r="D15" s="124" t="s">
        <v>83</v>
      </c>
      <c r="E15" s="125">
        <v>43169</v>
      </c>
      <c r="F15" s="126" t="s">
        <v>85</v>
      </c>
      <c r="G15" s="119" t="s">
        <v>84</v>
      </c>
      <c r="H15" s="119" t="s">
        <v>86</v>
      </c>
      <c r="I15" s="110"/>
    </row>
    <row r="16" spans="1:17" ht="89.25" x14ac:dyDescent="0.25">
      <c r="A16" s="66">
        <v>13</v>
      </c>
      <c r="B16" s="27" t="s">
        <v>122</v>
      </c>
      <c r="C16" s="75" t="s">
        <v>36</v>
      </c>
      <c r="D16" s="70" t="s">
        <v>89</v>
      </c>
      <c r="E16" s="134">
        <v>43161</v>
      </c>
      <c r="F16" s="76">
        <v>43176</v>
      </c>
      <c r="G16" s="67" t="s">
        <v>90</v>
      </c>
      <c r="H16" s="67" t="s">
        <v>91</v>
      </c>
      <c r="I16" s="110"/>
    </row>
    <row r="17" spans="1:9" ht="90" x14ac:dyDescent="0.25">
      <c r="A17" s="106">
        <v>14</v>
      </c>
      <c r="B17" s="36" t="s">
        <v>123</v>
      </c>
      <c r="C17" s="79" t="s">
        <v>36</v>
      </c>
      <c r="D17" s="70" t="s">
        <v>88</v>
      </c>
      <c r="E17" s="68">
        <v>43174</v>
      </c>
      <c r="F17" s="58">
        <v>43190</v>
      </c>
      <c r="G17" s="67" t="s">
        <v>87</v>
      </c>
      <c r="H17" s="67"/>
      <c r="I17" s="110"/>
    </row>
    <row r="18" spans="1:9" ht="75" x14ac:dyDescent="0.25">
      <c r="A18" s="25">
        <v>15</v>
      </c>
      <c r="B18" s="26" t="s">
        <v>100</v>
      </c>
      <c r="C18" s="55" t="s">
        <v>93</v>
      </c>
      <c r="D18" s="80" t="s">
        <v>94</v>
      </c>
      <c r="E18" s="56">
        <v>43191</v>
      </c>
      <c r="F18" s="56">
        <v>43205</v>
      </c>
      <c r="G18" s="55" t="s">
        <v>92</v>
      </c>
      <c r="H18" s="55" t="s">
        <v>95</v>
      </c>
      <c r="I18" s="109"/>
    </row>
    <row r="19" spans="1:9" ht="47.25" x14ac:dyDescent="0.25">
      <c r="A19" s="106">
        <v>16</v>
      </c>
      <c r="B19" s="135" t="s">
        <v>99</v>
      </c>
      <c r="C19" s="79" t="s">
        <v>36</v>
      </c>
      <c r="D19" s="70" t="s">
        <v>120</v>
      </c>
      <c r="E19" s="68">
        <v>43191</v>
      </c>
      <c r="F19" s="58" t="s">
        <v>121</v>
      </c>
      <c r="G19" s="67" t="s">
        <v>84</v>
      </c>
      <c r="H19" s="67"/>
      <c r="I19" s="110"/>
    </row>
    <row r="20" spans="1:9" ht="104.25" customHeight="1" x14ac:dyDescent="0.25">
      <c r="A20" s="25">
        <v>17</v>
      </c>
      <c r="B20" s="132" t="s">
        <v>124</v>
      </c>
      <c r="C20" s="67" t="s">
        <v>49</v>
      </c>
      <c r="D20" s="70" t="s">
        <v>125</v>
      </c>
      <c r="E20" s="68">
        <v>43205</v>
      </c>
      <c r="F20" s="58">
        <v>43216</v>
      </c>
      <c r="G20" s="67" t="s">
        <v>126</v>
      </c>
      <c r="H20" s="67"/>
      <c r="I20" s="110"/>
    </row>
    <row r="21" spans="1:9" ht="75" x14ac:dyDescent="0.25">
      <c r="A21" s="106">
        <v>18</v>
      </c>
      <c r="B21" s="130" t="s">
        <v>98</v>
      </c>
      <c r="C21" s="67" t="s">
        <v>66</v>
      </c>
      <c r="D21" s="70" t="s">
        <v>96</v>
      </c>
      <c r="E21" s="68">
        <v>43221</v>
      </c>
      <c r="F21" s="58">
        <v>43240</v>
      </c>
      <c r="G21" s="67" t="s">
        <v>97</v>
      </c>
      <c r="H21" s="55" t="s">
        <v>104</v>
      </c>
      <c r="I21" s="109"/>
    </row>
    <row r="22" spans="1:9" ht="63" x14ac:dyDescent="0.25">
      <c r="A22" s="25">
        <v>19</v>
      </c>
      <c r="B22" s="133" t="s">
        <v>118</v>
      </c>
      <c r="C22" s="67" t="s">
        <v>46</v>
      </c>
      <c r="D22" s="70" t="s">
        <v>116</v>
      </c>
      <c r="E22" s="68">
        <v>43252</v>
      </c>
      <c r="F22" s="58" t="s">
        <v>117</v>
      </c>
      <c r="G22" s="67" t="s">
        <v>119</v>
      </c>
      <c r="H22" s="55"/>
      <c r="I22" s="109"/>
    </row>
    <row r="23" spans="1:9" ht="60" x14ac:dyDescent="0.25">
      <c r="A23" s="106">
        <v>20</v>
      </c>
      <c r="B23" s="36" t="s">
        <v>115</v>
      </c>
      <c r="C23" s="67" t="s">
        <v>66</v>
      </c>
      <c r="D23" s="70" t="s">
        <v>114</v>
      </c>
      <c r="E23" s="68">
        <v>43252</v>
      </c>
      <c r="F23" s="58">
        <v>43281</v>
      </c>
      <c r="G23" s="67" t="s">
        <v>90</v>
      </c>
      <c r="H23" s="67"/>
      <c r="I23" s="110"/>
    </row>
    <row r="24" spans="1:9" ht="44.25" x14ac:dyDescent="0.25">
      <c r="A24" s="25">
        <v>21</v>
      </c>
      <c r="B24" s="67" t="s">
        <v>112</v>
      </c>
      <c r="C24" s="67" t="s">
        <v>49</v>
      </c>
      <c r="D24" s="67" t="s">
        <v>109</v>
      </c>
      <c r="E24" s="68">
        <v>43273</v>
      </c>
      <c r="F24" s="58" t="s">
        <v>111</v>
      </c>
      <c r="G24" s="67" t="s">
        <v>110</v>
      </c>
      <c r="H24" s="55"/>
      <c r="I24" s="109"/>
    </row>
    <row r="25" spans="1:9" ht="48.75" customHeight="1" x14ac:dyDescent="0.25">
      <c r="A25" s="106">
        <v>22</v>
      </c>
      <c r="B25" s="131" t="s">
        <v>113</v>
      </c>
      <c r="C25" s="79" t="s">
        <v>107</v>
      </c>
      <c r="D25" s="81" t="s">
        <v>108</v>
      </c>
      <c r="E25" s="68">
        <v>43276</v>
      </c>
      <c r="F25" s="58" t="s">
        <v>105</v>
      </c>
      <c r="G25" s="81" t="s">
        <v>106</v>
      </c>
      <c r="H25" s="81"/>
      <c r="I25" s="110"/>
    </row>
    <row r="26" spans="1:9" x14ac:dyDescent="0.25">
      <c r="A26" s="25"/>
      <c r="B26" s="83"/>
      <c r="C26" s="82"/>
      <c r="D26" s="83"/>
      <c r="E26" s="84"/>
      <c r="F26" s="85"/>
      <c r="G26" s="86"/>
      <c r="H26" s="86"/>
      <c r="I26" s="109"/>
    </row>
    <row r="27" spans="1:9" x14ac:dyDescent="0.25">
      <c r="A27" s="106"/>
      <c r="B27" s="55"/>
      <c r="C27" s="55"/>
      <c r="D27" s="55"/>
      <c r="E27" s="56"/>
      <c r="F27" s="55"/>
      <c r="G27" s="55"/>
      <c r="H27" s="55"/>
      <c r="I27" s="110"/>
    </row>
    <row r="28" spans="1:9" x14ac:dyDescent="0.25">
      <c r="A28" s="25"/>
      <c r="B28" s="55"/>
      <c r="C28" s="55"/>
      <c r="D28" s="55"/>
      <c r="E28" s="56"/>
      <c r="F28" s="56"/>
      <c r="G28" s="55"/>
      <c r="H28" s="55"/>
      <c r="I28" s="109"/>
    </row>
    <row r="29" spans="1:9" x14ac:dyDescent="0.25">
      <c r="A29" s="106"/>
      <c r="B29" s="55"/>
      <c r="C29" s="55"/>
      <c r="D29" s="55"/>
      <c r="E29" s="56"/>
      <c r="F29" s="56"/>
      <c r="G29" s="55"/>
      <c r="H29" s="67"/>
      <c r="I29" s="110"/>
    </row>
    <row r="30" spans="1:9" x14ac:dyDescent="0.25">
      <c r="A30" s="25"/>
      <c r="B30" s="55"/>
      <c r="C30" s="55"/>
      <c r="D30" s="55"/>
      <c r="E30" s="56"/>
      <c r="F30" s="56"/>
      <c r="G30" s="55"/>
      <c r="H30" s="67"/>
      <c r="I30" s="109"/>
    </row>
    <row r="31" spans="1:9" x14ac:dyDescent="0.25">
      <c r="A31" s="106"/>
      <c r="B31" s="55"/>
      <c r="C31" s="55"/>
      <c r="D31" s="55"/>
      <c r="E31" s="56"/>
      <c r="F31" s="56"/>
      <c r="G31" s="55"/>
      <c r="H31" s="67"/>
    </row>
    <row r="32" spans="1:9" x14ac:dyDescent="0.25">
      <c r="A32" s="25"/>
      <c r="B32" s="55"/>
      <c r="C32" s="55"/>
      <c r="D32" s="55"/>
      <c r="E32" s="56"/>
      <c r="F32" s="56"/>
      <c r="G32" s="55"/>
      <c r="H32" s="67"/>
    </row>
    <row r="33" spans="1:9" x14ac:dyDescent="0.25">
      <c r="A33" s="106"/>
      <c r="B33" s="95"/>
      <c r="C33" s="55"/>
      <c r="D33" s="55"/>
      <c r="E33" s="56"/>
      <c r="F33" s="56"/>
      <c r="G33" s="55"/>
      <c r="H33" s="55"/>
    </row>
    <row r="34" spans="1:9" x14ac:dyDescent="0.25">
      <c r="A34" s="25"/>
      <c r="B34" s="96"/>
      <c r="C34" s="55"/>
      <c r="D34" s="55"/>
      <c r="E34" s="56"/>
      <c r="F34" s="56"/>
      <c r="G34" s="55"/>
      <c r="H34" s="55"/>
    </row>
    <row r="35" spans="1:9" x14ac:dyDescent="0.25">
      <c r="A35" s="106"/>
      <c r="B35" s="96"/>
      <c r="C35" s="55"/>
      <c r="D35" s="55"/>
      <c r="E35" s="56"/>
      <c r="F35" s="56"/>
      <c r="G35" s="55"/>
      <c r="H35" s="55"/>
    </row>
    <row r="36" spans="1:9" x14ac:dyDescent="0.25">
      <c r="A36" s="25"/>
      <c r="B36" s="60"/>
      <c r="C36" s="55"/>
      <c r="D36" s="55"/>
      <c r="E36" s="56"/>
      <c r="F36" s="56"/>
      <c r="G36" s="55"/>
      <c r="H36" s="55"/>
    </row>
    <row r="37" spans="1:9" ht="15.75" x14ac:dyDescent="0.25">
      <c r="A37" s="106"/>
      <c r="B37" s="97"/>
      <c r="C37" s="55"/>
      <c r="D37" s="55"/>
      <c r="E37" s="56"/>
      <c r="F37" s="56"/>
      <c r="G37" s="55"/>
      <c r="H37" s="55"/>
    </row>
    <row r="38" spans="1:9" ht="15.75" x14ac:dyDescent="0.25">
      <c r="A38" s="25"/>
      <c r="B38" s="80"/>
      <c r="C38" s="55"/>
      <c r="D38" s="55"/>
      <c r="E38" s="56"/>
      <c r="F38" s="56"/>
      <c r="G38" s="55"/>
      <c r="H38" s="55"/>
    </row>
    <row r="39" spans="1:9" ht="15.75" x14ac:dyDescent="0.25">
      <c r="A39" s="106"/>
      <c r="B39" s="80"/>
      <c r="C39" s="55"/>
      <c r="D39" s="55"/>
      <c r="E39" s="56"/>
      <c r="F39" s="66"/>
      <c r="G39" s="55"/>
      <c r="H39" s="55"/>
    </row>
    <row r="40" spans="1:9" x14ac:dyDescent="0.25">
      <c r="A40" s="25"/>
      <c r="B40" s="98"/>
      <c r="C40" s="55"/>
      <c r="D40" s="55"/>
      <c r="E40" s="56"/>
      <c r="F40" s="66"/>
      <c r="G40" s="55"/>
      <c r="H40" s="55"/>
    </row>
    <row r="41" spans="1:9" x14ac:dyDescent="0.25">
      <c r="A41" s="106"/>
      <c r="B41" s="55"/>
      <c r="C41" s="55"/>
      <c r="D41" s="55"/>
      <c r="E41" s="56"/>
      <c r="F41" s="56"/>
      <c r="G41" s="55"/>
      <c r="H41" s="55"/>
    </row>
    <row r="42" spans="1:9" x14ac:dyDescent="0.25">
      <c r="A42" s="25"/>
      <c r="B42" s="55"/>
      <c r="C42" s="55"/>
      <c r="D42" s="55"/>
      <c r="E42" s="56"/>
      <c r="F42" s="56"/>
      <c r="G42" s="55"/>
      <c r="H42" s="55"/>
      <c r="I42"/>
    </row>
    <row r="43" spans="1:9" x14ac:dyDescent="0.25">
      <c r="A43" s="106"/>
      <c r="B43" s="55"/>
      <c r="C43" s="55"/>
      <c r="D43" s="55"/>
      <c r="E43" s="56"/>
      <c r="F43" s="56"/>
      <c r="G43" s="55"/>
      <c r="H43" s="55"/>
    </row>
    <row r="44" spans="1:9" x14ac:dyDescent="0.25">
      <c r="A44" s="25"/>
      <c r="B44" s="87"/>
      <c r="C44" s="55"/>
      <c r="D44" s="87"/>
      <c r="E44" s="56"/>
      <c r="F44" s="56"/>
      <c r="G44" s="55"/>
      <c r="H44" s="55"/>
    </row>
    <row r="45" spans="1:9" x14ac:dyDescent="0.25">
      <c r="A45" s="106"/>
      <c r="B45" s="55"/>
      <c r="C45" s="55"/>
      <c r="D45" s="55"/>
      <c r="E45" s="56"/>
      <c r="F45" s="66"/>
      <c r="G45" s="55"/>
      <c r="H45" s="55"/>
      <c r="I45" s="57"/>
    </row>
    <row r="46" spans="1:9" x14ac:dyDescent="0.25">
      <c r="A46" s="25"/>
      <c r="B46" s="67"/>
      <c r="C46" s="67"/>
      <c r="D46" s="67"/>
      <c r="E46" s="58"/>
      <c r="F46" s="58"/>
      <c r="G46" s="67"/>
      <c r="H46" s="67"/>
    </row>
    <row r="47" spans="1:9" x14ac:dyDescent="0.25">
      <c r="A47" s="55"/>
      <c r="B47" s="55"/>
      <c r="C47" s="55"/>
      <c r="D47" s="55"/>
      <c r="E47" s="56"/>
      <c r="F47" s="56"/>
      <c r="G47" s="55"/>
      <c r="H47" s="55"/>
    </row>
    <row r="48" spans="1:9" x14ac:dyDescent="0.25">
      <c r="A48" s="55"/>
      <c r="B48" s="55"/>
      <c r="C48" s="55"/>
      <c r="D48" s="55"/>
      <c r="E48" s="58"/>
      <c r="F48" s="58"/>
      <c r="G48" s="59"/>
      <c r="H48" s="55"/>
    </row>
    <row r="49" spans="1:16" x14ac:dyDescent="0.25">
      <c r="A49" s="55"/>
      <c r="B49" s="60"/>
      <c r="C49" s="55"/>
      <c r="D49" s="55"/>
      <c r="E49" s="56"/>
      <c r="F49" s="56"/>
      <c r="G49" s="55"/>
      <c r="H49" s="55"/>
      <c r="I49"/>
    </row>
    <row r="50" spans="1:16" x14ac:dyDescent="0.25">
      <c r="A50" s="55"/>
      <c r="B50" s="60"/>
      <c r="C50" s="55"/>
      <c r="D50" s="55"/>
      <c r="E50" s="56"/>
      <c r="F50" s="56"/>
      <c r="G50" s="55"/>
      <c r="H50" s="55"/>
    </row>
    <row r="51" spans="1:16" x14ac:dyDescent="0.25">
      <c r="A51" s="55"/>
      <c r="B51" s="55"/>
      <c r="C51" s="55"/>
      <c r="D51" s="55"/>
      <c r="E51" s="58"/>
      <c r="F51" s="58"/>
      <c r="G51" s="55"/>
      <c r="H51" s="55"/>
    </row>
    <row r="52" spans="1:16" x14ac:dyDescent="0.25">
      <c r="A52" s="55"/>
      <c r="B52" s="60"/>
      <c r="C52" s="55"/>
      <c r="D52" s="55"/>
      <c r="E52" s="56"/>
      <c r="F52" s="56"/>
      <c r="G52" s="55"/>
      <c r="H52" s="55"/>
    </row>
    <row r="53" spans="1:16" x14ac:dyDescent="0.25">
      <c r="A53" s="55"/>
      <c r="B53" s="99"/>
      <c r="C53" s="74"/>
      <c r="D53" s="55"/>
      <c r="E53" s="73"/>
      <c r="F53" s="73"/>
      <c r="G53" s="74"/>
      <c r="H53" s="55"/>
    </row>
    <row r="54" spans="1:16" x14ac:dyDescent="0.25">
      <c r="A54" s="55"/>
      <c r="B54" s="87"/>
      <c r="C54" s="88"/>
      <c r="D54" s="55"/>
      <c r="E54" s="73"/>
      <c r="F54" s="89"/>
      <c r="G54" s="74"/>
      <c r="H54" s="90"/>
    </row>
    <row r="55" spans="1:16" s="65" customFormat="1" x14ac:dyDescent="0.25">
      <c r="A55" s="55"/>
      <c r="B55" s="60"/>
      <c r="C55" s="55"/>
      <c r="D55" s="55"/>
      <c r="E55" s="73"/>
      <c r="F55" s="91"/>
      <c r="G55" s="55"/>
      <c r="H55" s="90"/>
      <c r="I55"/>
      <c r="J55" s="57"/>
      <c r="K55" s="57"/>
      <c r="L55" s="57"/>
      <c r="M55" s="57"/>
      <c r="N55" s="57"/>
      <c r="O55" s="57"/>
      <c r="P55" s="57"/>
    </row>
    <row r="56" spans="1:16" ht="15" customHeight="1" x14ac:dyDescent="0.25">
      <c r="A56" s="55"/>
      <c r="B56" s="80"/>
      <c r="C56" s="55"/>
      <c r="D56" s="80"/>
      <c r="E56" s="107"/>
      <c r="F56" s="107"/>
      <c r="G56" s="55"/>
      <c r="H56" s="74"/>
    </row>
    <row r="57" spans="1:16" ht="15" customHeight="1" x14ac:dyDescent="0.25">
      <c r="A57" s="55"/>
      <c r="B57" s="80"/>
      <c r="C57" s="55"/>
      <c r="D57" s="108"/>
      <c r="E57" s="74"/>
      <c r="F57" s="74"/>
      <c r="G57" s="55"/>
      <c r="H57" s="74"/>
    </row>
    <row r="58" spans="1:16" x14ac:dyDescent="0.25">
      <c r="A58" s="66"/>
      <c r="B58" s="55"/>
      <c r="C58" s="72"/>
      <c r="D58" s="55"/>
      <c r="E58" s="92"/>
      <c r="F58" s="92"/>
      <c r="G58" s="55"/>
      <c r="H58" s="90"/>
    </row>
    <row r="59" spans="1:16" x14ac:dyDescent="0.25">
      <c r="A59" s="100"/>
      <c r="B59" s="55"/>
      <c r="C59" s="72"/>
      <c r="D59" s="55"/>
      <c r="E59" s="92"/>
      <c r="F59" s="92"/>
      <c r="G59" s="55"/>
      <c r="H59" s="90"/>
    </row>
    <row r="60" spans="1:16" x14ac:dyDescent="0.25">
      <c r="A60" s="66"/>
      <c r="B60" s="99"/>
      <c r="C60" s="74"/>
      <c r="D60" s="55"/>
      <c r="E60" s="73"/>
      <c r="F60" s="73"/>
      <c r="G60" s="55"/>
      <c r="H60" s="90"/>
      <c r="I60"/>
    </row>
    <row r="61" spans="1:16" ht="15.75" x14ac:dyDescent="0.25">
      <c r="A61" s="100"/>
      <c r="B61" s="55"/>
      <c r="C61" s="74"/>
      <c r="D61" s="93"/>
      <c r="E61" s="73"/>
      <c r="F61" s="94"/>
      <c r="G61" s="55"/>
      <c r="H61" s="90"/>
    </row>
    <row r="62" spans="1:16" ht="15.75" x14ac:dyDescent="0.25">
      <c r="A62" s="66"/>
      <c r="B62" s="90"/>
      <c r="C62" s="41"/>
      <c r="D62" s="62"/>
      <c r="E62" s="61"/>
      <c r="F62" s="61"/>
      <c r="G62" s="41"/>
      <c r="H62" s="41"/>
    </row>
    <row r="63" spans="1:16" x14ac:dyDescent="0.25">
      <c r="A63" s="57"/>
      <c r="B63" s="57"/>
    </row>
    <row r="64" spans="1:16" x14ac:dyDescent="0.25">
      <c r="A64" s="57"/>
      <c r="B64" s="57"/>
    </row>
  </sheetData>
  <mergeCells count="2">
    <mergeCell ref="A1:P1"/>
    <mergeCell ref="B3:H3"/>
  </mergeCells>
  <pageMargins left="0.33" right="0.22" top="0.28999999999999998" bottom="0.27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</vt:lpstr>
      <vt:lpstr>Культура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2018-07-30T05:03:07Z</dcterms:modified>
</cp:coreProperties>
</file>